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БАЗА 2022\Муницип.программы\Программа культура\Постановление № от 08.08.2022г\"/>
    </mc:Choice>
  </mc:AlternateContent>
  <xr:revisionPtr revIDLastSave="0" documentId="13_ncr:1_{273109A8-1910-43C5-96DF-E942A1570E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Лист1!$A$1:$I$21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F15" i="1"/>
  <c r="F16" i="1"/>
  <c r="F14" i="1"/>
  <c r="F13" i="1" l="1"/>
  <c r="E17" i="1"/>
  <c r="D17" i="1" l="1"/>
  <c r="D16" i="1"/>
  <c r="D15" i="1"/>
  <c r="D14" i="1"/>
  <c r="G13" i="1"/>
  <c r="E13" i="1"/>
  <c r="D13" i="1" l="1"/>
</calcChain>
</file>

<file path=xl/sharedStrings.xml><?xml version="1.0" encoding="utf-8"?>
<sst xmlns="http://schemas.openxmlformats.org/spreadsheetml/2006/main" count="33" uniqueCount="29">
  <si>
    <t>тыс.руб.</t>
  </si>
  <si>
    <t>№ п/п</t>
  </si>
  <si>
    <t>Наименование мероприятия</t>
  </si>
  <si>
    <t>Источники финансирования</t>
  </si>
  <si>
    <t>Объем финансирования, всего</t>
  </si>
  <si>
    <t>В том числе:</t>
  </si>
  <si>
    <t>Ожидаемый результат</t>
  </si>
  <si>
    <t>Муниципальный заказчик/ исполнитель</t>
  </si>
  <si>
    <t>бюджет поселения</t>
  </si>
  <si>
    <t>Мероприятия подпрограммы</t>
  </si>
  <si>
    <t>к подпрограмме  "Осуществление деятельности муниципальных учреждений Первомайского сельского поселения  в области культуры по предоставлению муниципальных услуг на 2021-2023 годы"</t>
  </si>
  <si>
    <t xml:space="preserve"> "Осуществление деятельности муниципальных учреждений Первомайского сельского поселения в области культуры по предоставлению                                                           муниципальных услуг  на 2021- 2023 годы"</t>
  </si>
  <si>
    <t>2021 год</t>
  </si>
  <si>
    <t>2022 год</t>
  </si>
  <si>
    <t>2023 год</t>
  </si>
  <si>
    <t>подпрограмма "Осуществление деятельности муниципальных учреждений Первомайского сельского поселения в области культуры по предоставлению муниципальных услуг на 2021-2023 годы"</t>
  </si>
  <si>
    <t>Финансовое обеспечение деятельности МУК "ЦКС Первомайского сельского поселения"</t>
  </si>
  <si>
    <t>Предоставление субсидии на иные цели МУК "ЦКС Первомайского сельского поселения"</t>
  </si>
  <si>
    <t>МУК "КДЦ Первомайского сельского поселения Кущевского района"; МУК "ЦКС Первомайского сельского поселения"</t>
  </si>
  <si>
    <t>2.1</t>
  </si>
  <si>
    <t>2.2</t>
  </si>
  <si>
    <t>2.3</t>
  </si>
  <si>
    <t>2.4</t>
  </si>
  <si>
    <t>Предоставление субсидии на иные цели МУК "КДЦ Первомайского сельского поселения"</t>
  </si>
  <si>
    <t xml:space="preserve">Финансовое обеспечение деятельности МУК "КДЦ Первомайского сельского поселения" </t>
  </si>
  <si>
    <t>Начальник финансового отдела администрации Первомайского сельского поселения</t>
  </si>
  <si>
    <t>С.В.Дулина</t>
  </si>
  <si>
    <t>Приложение</t>
  </si>
  <si>
    <t>Обеспечение деятельности учреждений культуры Первомайского сельского поселения Кущевского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</si>
</sst>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3" borderId="0" xfId="0" applyFill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2" fontId="3" fillId="4" borderId="3" xfId="0" applyNumberFormat="1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0" fontId="2" fillId="0" borderId="0" xfId="0" applyFont="1" applyAlignment="1">
      <alignment horizontal="justify" vertic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164" fontId="2" fillId="2" borderId="3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tabSelected="1" view="pageBreakPreview" zoomScaleNormal="100" zoomScaleSheetLayoutView="100" workbookViewId="0">
      <selection activeCell="F18" sqref="F18"/>
    </sheetView>
  </sheetViews>
  <sheetFormatPr defaultRowHeight="15.75" x14ac:dyDescent="0.25"/>
  <cols>
    <col min="1" max="1" width="6" style="1" customWidth="1"/>
    <col min="2" max="2" width="70" style="1" customWidth="1"/>
    <col min="3" max="3" width="11.875" style="6" customWidth="1"/>
    <col min="4" max="4" width="12.5" style="1" customWidth="1"/>
    <col min="5" max="5" width="10" style="1" customWidth="1"/>
    <col min="6" max="6" width="10.375" style="1" customWidth="1"/>
    <col min="7" max="7" width="9" style="1"/>
    <col min="8" max="8" width="18.375" style="1" customWidth="1"/>
    <col min="9" max="9" width="22.625" style="2" customWidth="1"/>
  </cols>
  <sheetData>
    <row r="1" spans="1:9" x14ac:dyDescent="0.25">
      <c r="H1" s="1" t="s">
        <v>27</v>
      </c>
    </row>
    <row r="2" spans="1:9" ht="75" customHeight="1" x14ac:dyDescent="0.25">
      <c r="H2" s="31" t="s">
        <v>10</v>
      </c>
      <c r="I2" s="32"/>
    </row>
    <row r="4" spans="1:9" hidden="1" x14ac:dyDescent="0.25"/>
    <row r="5" spans="1:9" ht="15.75" hidden="1" customHeight="1" x14ac:dyDescent="0.25">
      <c r="H5" s="31"/>
      <c r="I5" s="32"/>
    </row>
    <row r="7" spans="1:9" ht="16.5" x14ac:dyDescent="0.25">
      <c r="A7" s="33" t="s">
        <v>9</v>
      </c>
      <c r="B7" s="34"/>
      <c r="C7" s="34"/>
      <c r="D7" s="34"/>
      <c r="E7" s="34"/>
      <c r="F7" s="34"/>
      <c r="G7" s="34"/>
      <c r="H7" s="34"/>
      <c r="I7" s="34"/>
    </row>
    <row r="8" spans="1:9" ht="33.75" customHeight="1" x14ac:dyDescent="0.25">
      <c r="A8" s="35" t="s">
        <v>11</v>
      </c>
      <c r="B8" s="34"/>
      <c r="C8" s="34"/>
      <c r="D8" s="34"/>
      <c r="E8" s="34"/>
      <c r="F8" s="34"/>
      <c r="G8" s="34"/>
      <c r="H8" s="34"/>
      <c r="I8" s="34"/>
    </row>
    <row r="9" spans="1:9" hidden="1" x14ac:dyDescent="0.25"/>
    <row r="10" spans="1:9" x14ac:dyDescent="0.25">
      <c r="I10" s="3" t="s">
        <v>0</v>
      </c>
    </row>
    <row r="11" spans="1:9" s="4" customFormat="1" x14ac:dyDescent="0.25">
      <c r="A11" s="36" t="s">
        <v>1</v>
      </c>
      <c r="B11" s="36" t="s">
        <v>2</v>
      </c>
      <c r="C11" s="36" t="s">
        <v>3</v>
      </c>
      <c r="D11" s="36" t="s">
        <v>4</v>
      </c>
      <c r="E11" s="38" t="s">
        <v>5</v>
      </c>
      <c r="F11" s="39"/>
      <c r="G11" s="40"/>
      <c r="H11" s="36" t="s">
        <v>6</v>
      </c>
      <c r="I11" s="36" t="s">
        <v>7</v>
      </c>
    </row>
    <row r="12" spans="1:9" s="4" customFormat="1" ht="47.25" customHeight="1" x14ac:dyDescent="0.25">
      <c r="A12" s="37"/>
      <c r="B12" s="37"/>
      <c r="C12" s="37"/>
      <c r="D12" s="37"/>
      <c r="E12" s="5" t="s">
        <v>12</v>
      </c>
      <c r="F12" s="5" t="s">
        <v>13</v>
      </c>
      <c r="G12" s="5" t="s">
        <v>14</v>
      </c>
      <c r="H12" s="37"/>
      <c r="I12" s="37"/>
    </row>
    <row r="13" spans="1:9" s="12" customFormat="1" ht="47.25" customHeight="1" x14ac:dyDescent="0.25">
      <c r="A13" s="8">
        <v>2</v>
      </c>
      <c r="B13" s="8" t="s">
        <v>15</v>
      </c>
      <c r="C13" s="9" t="s">
        <v>8</v>
      </c>
      <c r="D13" s="10">
        <f>E13+F13+G13</f>
        <v>21327.9</v>
      </c>
      <c r="E13" s="10">
        <f>E14+E15+E16+E17</f>
        <v>8676.2999999999993</v>
      </c>
      <c r="F13" s="10">
        <f>F14+F15+F16+F17</f>
        <v>9028.6</v>
      </c>
      <c r="G13" s="10">
        <f>G14+G15+G16+G17</f>
        <v>3623</v>
      </c>
      <c r="H13" s="8"/>
      <c r="I13" s="11"/>
    </row>
    <row r="14" spans="1:9" s="7" customFormat="1" ht="35.25" customHeight="1" x14ac:dyDescent="0.25">
      <c r="A14" s="13" t="s">
        <v>19</v>
      </c>
      <c r="B14" s="14" t="s">
        <v>24</v>
      </c>
      <c r="C14" s="15" t="s">
        <v>8</v>
      </c>
      <c r="D14" s="16">
        <f t="shared" ref="D14:D17" si="0">E14+F14+G14</f>
        <v>10800.400000000001</v>
      </c>
      <c r="E14" s="23">
        <v>4214</v>
      </c>
      <c r="F14" s="24">
        <f>2953.2+1618.4+14.8</f>
        <v>4586.4000000000005</v>
      </c>
      <c r="G14" s="23">
        <v>2000</v>
      </c>
      <c r="H14" s="25" t="s">
        <v>28</v>
      </c>
      <c r="I14" s="28" t="s">
        <v>18</v>
      </c>
    </row>
    <row r="15" spans="1:9" s="7" customFormat="1" ht="37.5" customHeight="1" x14ac:dyDescent="0.25">
      <c r="A15" s="13" t="s">
        <v>20</v>
      </c>
      <c r="B15" s="14" t="s">
        <v>23</v>
      </c>
      <c r="C15" s="15" t="s">
        <v>8</v>
      </c>
      <c r="D15" s="16">
        <f t="shared" si="0"/>
        <v>518.20000000000005</v>
      </c>
      <c r="E15" s="23">
        <v>303.2</v>
      </c>
      <c r="F15" s="24">
        <f>82+10-12-27+80</f>
        <v>133</v>
      </c>
      <c r="G15" s="23">
        <v>82</v>
      </c>
      <c r="H15" s="26"/>
      <c r="I15" s="29"/>
    </row>
    <row r="16" spans="1:9" s="7" customFormat="1" ht="30.75" customHeight="1" x14ac:dyDescent="0.25">
      <c r="A16" s="13" t="s">
        <v>21</v>
      </c>
      <c r="B16" s="14" t="s">
        <v>16</v>
      </c>
      <c r="C16" s="15" t="s">
        <v>8</v>
      </c>
      <c r="D16" s="16">
        <f t="shared" si="0"/>
        <v>9636.2999999999993</v>
      </c>
      <c r="E16" s="23">
        <v>3976.1</v>
      </c>
      <c r="F16" s="24">
        <f>2279.4+1880.8</f>
        <v>4160.2</v>
      </c>
      <c r="G16" s="23">
        <v>1500</v>
      </c>
      <c r="H16" s="26"/>
      <c r="I16" s="29"/>
    </row>
    <row r="17" spans="1:9" s="7" customFormat="1" ht="35.25" customHeight="1" x14ac:dyDescent="0.25">
      <c r="A17" s="13" t="s">
        <v>22</v>
      </c>
      <c r="B17" s="14" t="s">
        <v>17</v>
      </c>
      <c r="C17" s="15" t="s">
        <v>8</v>
      </c>
      <c r="D17" s="16">
        <f t="shared" si="0"/>
        <v>373</v>
      </c>
      <c r="E17" s="23">
        <f>19+167-3</f>
        <v>183</v>
      </c>
      <c r="F17" s="24">
        <f>41+10+98</f>
        <v>149</v>
      </c>
      <c r="G17" s="23">
        <v>41</v>
      </c>
      <c r="H17" s="27"/>
      <c r="I17" s="30"/>
    </row>
    <row r="19" spans="1:9" ht="31.5" x14ac:dyDescent="0.25">
      <c r="A19" s="17"/>
      <c r="B19" s="18" t="s">
        <v>25</v>
      </c>
      <c r="C19" s="19"/>
      <c r="D19" s="20"/>
      <c r="E19" s="21"/>
      <c r="F19" s="21"/>
      <c r="G19" s="21"/>
      <c r="H19" s="19" t="s">
        <v>26</v>
      </c>
      <c r="I19" s="22"/>
    </row>
  </sheetData>
  <mergeCells count="13">
    <mergeCell ref="H14:H17"/>
    <mergeCell ref="I14:I17"/>
    <mergeCell ref="H2:I2"/>
    <mergeCell ref="A7:I7"/>
    <mergeCell ref="A8:I8"/>
    <mergeCell ref="H5:I5"/>
    <mergeCell ref="I11:I12"/>
    <mergeCell ref="D11:D12"/>
    <mergeCell ref="E11:G11"/>
    <mergeCell ref="A11:A12"/>
    <mergeCell ref="B11:B12"/>
    <mergeCell ref="C11:C12"/>
    <mergeCell ref="H11:H12"/>
  </mergeCells>
  <pageMargins left="0.39370078740157483" right="0.19685039370078741" top="0.74803149606299213" bottom="0.39370078740157483" header="0.31496062992125984" footer="0.31496062992125984"/>
  <pageSetup paperSize="9" scale="75" orientation="landscape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User</cp:lastModifiedBy>
  <cp:lastPrinted>2021-02-12T06:40:25Z</cp:lastPrinted>
  <dcterms:created xsi:type="dcterms:W3CDTF">2014-08-27T07:18:13Z</dcterms:created>
  <dcterms:modified xsi:type="dcterms:W3CDTF">2022-08-05T11:27:52Z</dcterms:modified>
</cp:coreProperties>
</file>