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<sst xmlns="http://schemas.openxmlformats.org/spreadsheetml/2006/main" count="297" uniqueCount="119">
  <si>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</si>
  <si>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</si>
  <si>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</si>
  <si>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</si>
  <si>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</si>
  <si>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</si>
  <si>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</si>
  <si>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</si>
  <si>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</si>
  <si>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</si>
  <si>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</si>
  <si>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</si>
  <si>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</si>
  <si>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</si>
  <si>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</si>
  <si>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</si>
  <si>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</si>
  <si>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</si>
  <si>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</si>
  <si>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</si>
  <si>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</si>
  <si>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</si>
  <si>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</si>
  <si>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</si>
  <si>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</si>
  <si>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</si>
  <si>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</si>
  <si>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</si>
  <si>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</si>
  <si>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</si>
  <si>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</si>
  <si>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</si>
  <si>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</si>
  <si>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</si>
  <si>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</si>
  <si>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</si>
  <si>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</si>
  <si>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</si>
  <si>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</si>
  <si>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</si>
  <si>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</si>
  <si>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</si>
  <si>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</si>
  <si>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</si>
  <si>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</si>
  <si>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</si>
  <si>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</si>
  <si>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</si>
  <si>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</si>
  <si>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</si>
  <si>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</si>
  <si>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</si>
  <si>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</si>
  <si>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</si>
  <si>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</si>
  <si>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</si>
  <si>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</si>
  <si>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</si>
  <si>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</si>
  <si>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</si>
  <si>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</si>
  <si>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</si>
  <si>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</si>
  <si>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</si>
  <si>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</si>
  <si>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</si>
  <si>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</si>
  <si>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</si>
  <si>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</si>
  <si>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</si>
  <si>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</si>
  <si>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</si>
  <si>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</si>
  <si>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</si>
  <si>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</si>
  <si>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</si>
  <si>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</si>
  <si>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</si>
  <si>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</si>
  <si>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</si>
  <si>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</si>
  <si>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</si>
  <si>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</si>
  <si>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</si>
  <si>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</si>
  <si>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</si>
  <si>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</si>
  <si>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</si>
  <si>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</si>
  <si>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</si>
  <si>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</si>
  <si>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</si>
  <si>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</si>
  <si>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</si>
  <si>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</si>
  <si>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</si>
  <si>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</si>
  <si>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</si>
  <si>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</si>
  <si>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</si>
  <si>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</si>
  <si>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</si>
  <si>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</si>
  <si>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</si>
  <si>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</si>
  <si>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</si>
  <si>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</si>
  <si>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</si>
  <si>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</si>
  <si>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</si>
  <si>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</si>
  <si>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</si>
  <si>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</si>
  <si>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</si>
  <si>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</si>
  <si>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</si>
  <si>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на 17.05.2023г.</t>
  </si>
  <si>
    <t>17.05.2023г.</t>
  </si>
  <si>
    <t>М.Н.Поступаев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</si>
</sst>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105</v>
      </c>
      <c r="E1" s="40"/>
      <c r="F1" s="7"/>
      <c r="G1" s="7"/>
    </row>
    <row r="2" spans="4:7" ht="12.75" customHeight="1">
      <c r="D2" s="41" t="s">
        <v>113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16</v>
      </c>
      <c r="E6" s="28" t="s">
        <v>118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112</v>
      </c>
    </row>
    <row r="12" spans="1:2" ht="12.75">
      <c r="A12" s="2"/>
      <c r="B12" s="3" t="s">
        <v>116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108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17</v>
      </c>
      <c r="B17" s="18" t="s">
        <v>18</v>
      </c>
      <c r="C17" s="19" t="s">
        <v>21</v>
      </c>
      <c r="D17" s="18" t="s">
        <v>53</v>
      </c>
      <c r="E17" s="16">
        <v>791100</v>
      </c>
    </row>
    <row r="18" spans="1:8" ht="51.75" thickBot="1">
      <c r="A18" s="17" t="s">
        <v>20</v>
      </c>
      <c r="B18" s="18" t="s">
        <v>19</v>
      </c>
      <c r="C18" s="19" t="s">
        <v>21</v>
      </c>
      <c r="D18" s="18" t="s">
        <v>53</v>
      </c>
      <c r="E18" s="16">
        <v>238900</v>
      </c>
      <c r="H18" s="26"/>
    </row>
    <row r="19" spans="1:5" ht="26.25" thickBot="1">
      <c r="A19" s="20" t="s">
        <v>22</v>
      </c>
      <c r="B19" s="21" t="s">
        <v>28</v>
      </c>
      <c r="C19" s="19" t="s">
        <v>21</v>
      </c>
      <c r="D19" s="18" t="s">
        <v>53</v>
      </c>
      <c r="E19" s="16">
        <v>3644900</v>
      </c>
    </row>
    <row r="20" spans="1:5" ht="39" thickBot="1">
      <c r="A20" s="22" t="s">
        <v>98</v>
      </c>
      <c r="B20" s="21" t="s">
        <v>97</v>
      </c>
      <c r="C20" s="19" t="s">
        <v>21</v>
      </c>
      <c r="D20" s="18" t="s">
        <v>53</v>
      </c>
      <c r="E20" s="16">
        <v>5000</v>
      </c>
    </row>
    <row r="21" spans="1:5" ht="51.75" thickBot="1">
      <c r="A21" s="22" t="s">
        <v>23</v>
      </c>
      <c r="B21" s="23" t="s">
        <v>29</v>
      </c>
      <c r="C21" s="19" t="s">
        <v>21</v>
      </c>
      <c r="D21" s="18" t="s">
        <v>53</v>
      </c>
      <c r="E21" s="16">
        <v>1100800</v>
      </c>
    </row>
    <row r="22" spans="1:6" ht="13.5" thickBot="1">
      <c r="A22" s="22" t="s">
        <v>24</v>
      </c>
      <c r="B22" s="23" t="s">
        <v>30</v>
      </c>
      <c r="C22" s="19" t="s">
        <v>21</v>
      </c>
      <c r="D22" s="18" t="s">
        <v>53</v>
      </c>
      <c r="E22" s="16">
        <v>0</v>
      </c>
      <c r="F22" s="26"/>
    </row>
    <row r="23" spans="1:5" ht="13.5" hidden="1" thickBot="1">
      <c r="A23" s="22" t="s">
        <v>87</v>
      </c>
      <c r="B23" s="23" t="s">
        <v>86</v>
      </c>
      <c r="C23" s="19" t="s">
        <v>21</v>
      </c>
      <c r="D23" s="18" t="s">
        <v>53</v>
      </c>
      <c r="E23" s="16"/>
    </row>
    <row r="24" spans="1:6" ht="26.25" thickBot="1">
      <c r="A24" s="24" t="s">
        <v>25</v>
      </c>
      <c r="B24" s="23" t="s">
        <v>31</v>
      </c>
      <c r="C24" s="19" t="s">
        <v>21</v>
      </c>
      <c r="D24" s="18" t="s">
        <v>53</v>
      </c>
      <c r="E24" s="16">
        <f>174700-3147+36619</f>
        <v>208172</v>
      </c>
      <c r="F24" s="26"/>
    </row>
    <row r="25" spans="1:5" ht="13.5" thickBot="1">
      <c r="A25" s="24" t="s">
        <v>64</v>
      </c>
      <c r="B25" s="23" t="s">
        <v>101</v>
      </c>
      <c r="C25" s="19" t="s">
        <v>21</v>
      </c>
      <c r="D25" s="18" t="s">
        <v>53</v>
      </c>
      <c r="E25" s="16">
        <f>4200+3147</f>
        <v>7347</v>
      </c>
    </row>
    <row r="26" spans="1:6" ht="13.5" thickBot="1">
      <c r="A26" s="24" t="s">
        <v>26</v>
      </c>
      <c r="B26" s="23" t="s">
        <v>32</v>
      </c>
      <c r="C26" s="19" t="s">
        <v>21</v>
      </c>
      <c r="D26" s="18" t="s">
        <v>53</v>
      </c>
      <c r="E26" s="16">
        <v>6100</v>
      </c>
      <c r="F26" s="26"/>
    </row>
    <row r="27" spans="1:5" ht="13.5" thickBot="1">
      <c r="A27" s="22" t="s">
        <v>24</v>
      </c>
      <c r="B27" s="23" t="s">
        <v>33</v>
      </c>
      <c r="C27" s="19" t="s">
        <v>21</v>
      </c>
      <c r="D27" s="12" t="s">
        <v>115</v>
      </c>
      <c r="E27" s="16">
        <v>3800</v>
      </c>
    </row>
    <row r="28" spans="1:5" ht="13.5" thickBot="1">
      <c r="A28" s="22" t="s">
        <v>27</v>
      </c>
      <c r="B28" s="23" t="s">
        <v>34</v>
      </c>
      <c r="C28" s="19" t="s">
        <v>21</v>
      </c>
      <c r="D28" s="18" t="s">
        <v>53</v>
      </c>
      <c r="E28" s="16">
        <v>69900</v>
      </c>
    </row>
    <row r="29" spans="1:5" ht="13.5" thickBot="1">
      <c r="A29" s="22" t="s">
        <v>27</v>
      </c>
      <c r="B29" s="18" t="s">
        <v>35</v>
      </c>
      <c r="C29" s="19" t="s">
        <v>21</v>
      </c>
      <c r="D29" s="18" t="s">
        <v>53</v>
      </c>
      <c r="E29" s="16">
        <v>97200</v>
      </c>
    </row>
    <row r="30" spans="1:5" ht="13.5" thickBot="1">
      <c r="A30" s="20" t="s">
        <v>36</v>
      </c>
      <c r="B30" s="18" t="s">
        <v>38</v>
      </c>
      <c r="C30" s="19" t="s">
        <v>21</v>
      </c>
      <c r="D30" s="18" t="s">
        <v>53</v>
      </c>
      <c r="E30" s="16">
        <v>10000</v>
      </c>
    </row>
    <row r="31" spans="1:5" ht="64.5" thickBot="1">
      <c r="A31" s="22" t="s">
        <v>37</v>
      </c>
      <c r="B31" s="18" t="s">
        <v>39</v>
      </c>
      <c r="C31" s="19" t="s">
        <v>21</v>
      </c>
      <c r="D31" s="18" t="s">
        <v>53</v>
      </c>
      <c r="E31" s="16">
        <v>70000</v>
      </c>
    </row>
    <row r="32" spans="1:5" ht="13.5" thickBot="1">
      <c r="A32" s="22" t="s">
        <v>24</v>
      </c>
      <c r="B32" s="18" t="s">
        <v>40</v>
      </c>
      <c r="C32" s="19" t="s">
        <v>21</v>
      </c>
      <c r="D32" s="18" t="s">
        <v>53</v>
      </c>
      <c r="E32" s="16">
        <v>15000</v>
      </c>
    </row>
    <row r="33" spans="1:5" ht="13.5" thickBot="1">
      <c r="A33" s="22" t="s">
        <v>24</v>
      </c>
      <c r="B33" s="18" t="s">
        <v>41</v>
      </c>
      <c r="C33" s="19" t="s">
        <v>21</v>
      </c>
      <c r="D33" s="18" t="s">
        <v>53</v>
      </c>
      <c r="E33" s="16">
        <v>90000</v>
      </c>
    </row>
    <row r="34" spans="1:5" ht="13.5" thickBot="1">
      <c r="A34" s="22" t="s">
        <v>24</v>
      </c>
      <c r="B34" s="18" t="s">
        <v>42</v>
      </c>
      <c r="C34" s="19" t="s">
        <v>21</v>
      </c>
      <c r="D34" s="18" t="s">
        <v>53</v>
      </c>
      <c r="E34" s="16">
        <v>1000</v>
      </c>
    </row>
    <row r="35" spans="1:5" ht="13.5" thickBot="1">
      <c r="A35" s="22" t="s">
        <v>24</v>
      </c>
      <c r="B35" s="18" t="s">
        <v>43</v>
      </c>
      <c r="C35" s="19" t="s">
        <v>21</v>
      </c>
      <c r="D35" s="18" t="s">
        <v>53</v>
      </c>
      <c r="E35" s="16">
        <v>50000</v>
      </c>
    </row>
    <row r="36" spans="1:5" ht="13.5" thickBot="1">
      <c r="A36" s="22" t="s">
        <v>24</v>
      </c>
      <c r="B36" s="18" t="s">
        <v>44</v>
      </c>
      <c r="C36" s="19" t="s">
        <v>21</v>
      </c>
      <c r="D36" s="18" t="s">
        <v>53</v>
      </c>
      <c r="E36" s="16">
        <f>464400-25000+63381</f>
        <v>502781</v>
      </c>
    </row>
    <row r="37" spans="1:5" ht="13.5" thickBot="1">
      <c r="A37" s="22" t="s">
        <v>24</v>
      </c>
      <c r="B37" s="18" t="s">
        <v>88</v>
      </c>
      <c r="C37" s="19" t="s">
        <v>21</v>
      </c>
      <c r="D37" s="18" t="s">
        <v>53</v>
      </c>
      <c r="E37" s="16">
        <v>1000</v>
      </c>
    </row>
    <row r="38" spans="1:8" ht="13.5" thickBot="1">
      <c r="A38" s="20" t="s">
        <v>45</v>
      </c>
      <c r="B38" s="18" t="s">
        <v>81</v>
      </c>
      <c r="C38" s="19" t="s">
        <v>21</v>
      </c>
      <c r="D38" s="18" t="s">
        <v>53</v>
      </c>
      <c r="E38" s="16">
        <v>1600000</v>
      </c>
      <c r="F38" s="26"/>
      <c r="H38" s="26"/>
    </row>
    <row r="39" spans="1:5" ht="51.75" thickBot="1">
      <c r="A39" s="22" t="s">
        <v>46</v>
      </c>
      <c r="B39" s="18" t="s">
        <v>82</v>
      </c>
      <c r="C39" s="19" t="s">
        <v>21</v>
      </c>
      <c r="D39" s="18" t="s">
        <v>53</v>
      </c>
      <c r="E39" s="16">
        <v>483200</v>
      </c>
    </row>
    <row r="40" spans="1:5" ht="13.5" thickBot="1">
      <c r="A40" s="22" t="s">
        <v>24</v>
      </c>
      <c r="B40" s="18" t="s">
        <v>83</v>
      </c>
      <c r="C40" s="19" t="s">
        <v>21</v>
      </c>
      <c r="D40" s="18" t="s">
        <v>53</v>
      </c>
      <c r="E40" s="16">
        <v>240000</v>
      </c>
    </row>
    <row r="41" spans="1:5" ht="13.5" thickBot="1">
      <c r="A41" s="24" t="s">
        <v>26</v>
      </c>
      <c r="B41" s="18" t="s">
        <v>109</v>
      </c>
      <c r="C41" s="19" t="s">
        <v>21</v>
      </c>
      <c r="D41" s="18" t="s">
        <v>53</v>
      </c>
      <c r="E41" s="16">
        <v>1000</v>
      </c>
    </row>
    <row r="42" spans="1:8" ht="13.5" thickBot="1">
      <c r="A42" s="22" t="s">
        <v>24</v>
      </c>
      <c r="B42" s="18" t="s">
        <v>95</v>
      </c>
      <c r="C42" s="19" t="s">
        <v>21</v>
      </c>
      <c r="D42" s="18" t="s">
        <v>53</v>
      </c>
      <c r="E42" s="16">
        <v>5000</v>
      </c>
      <c r="H42" s="26"/>
    </row>
    <row r="43" spans="1:5" ht="13.5" thickBot="1">
      <c r="A43" s="22" t="s">
        <v>87</v>
      </c>
      <c r="B43" s="18" t="s">
        <v>102</v>
      </c>
      <c r="C43" s="19" t="s">
        <v>21</v>
      </c>
      <c r="D43" s="18" t="s">
        <v>53</v>
      </c>
      <c r="E43" s="16">
        <v>0</v>
      </c>
    </row>
    <row r="44" spans="1:5" ht="13.5" thickBot="1">
      <c r="A44" s="20" t="s">
        <v>26</v>
      </c>
      <c r="B44" s="18" t="s">
        <v>47</v>
      </c>
      <c r="C44" s="19" t="s">
        <v>21</v>
      </c>
      <c r="D44" s="18" t="s">
        <v>53</v>
      </c>
      <c r="E44" s="16">
        <f>5000+25000</f>
        <v>30000</v>
      </c>
    </row>
    <row r="45" spans="1:5" ht="26.25" thickBot="1">
      <c r="A45" s="25" t="s">
        <v>22</v>
      </c>
      <c r="B45" s="18" t="s">
        <v>48</v>
      </c>
      <c r="C45" s="19" t="s">
        <v>21</v>
      </c>
      <c r="D45" s="18" t="s">
        <v>114</v>
      </c>
      <c r="E45" s="16">
        <v>227800</v>
      </c>
    </row>
    <row r="46" spans="1:8" ht="51.75" thickBot="1">
      <c r="A46" s="24" t="s">
        <v>23</v>
      </c>
      <c r="B46" s="18" t="s">
        <v>49</v>
      </c>
      <c r="C46" s="19" t="s">
        <v>21</v>
      </c>
      <c r="D46" s="18" t="s">
        <v>114</v>
      </c>
      <c r="E46" s="16">
        <v>68800</v>
      </c>
      <c r="H46" s="26"/>
    </row>
    <row r="47" spans="1:5" ht="13.5" thickBot="1">
      <c r="A47" s="20" t="s">
        <v>24</v>
      </c>
      <c r="B47" s="18" t="s">
        <v>89</v>
      </c>
      <c r="C47" s="19" t="s">
        <v>21</v>
      </c>
      <c r="D47" s="18" t="s">
        <v>53</v>
      </c>
      <c r="E47" s="16">
        <v>5000</v>
      </c>
    </row>
    <row r="48" spans="1:5" ht="13.5" thickBot="1">
      <c r="A48" s="22" t="s">
        <v>24</v>
      </c>
      <c r="B48" s="18" t="s">
        <v>50</v>
      </c>
      <c r="C48" s="19" t="s">
        <v>21</v>
      </c>
      <c r="D48" s="18" t="s">
        <v>53</v>
      </c>
      <c r="E48" s="16">
        <v>5000</v>
      </c>
    </row>
    <row r="49" spans="1:5" ht="64.5" thickBot="1">
      <c r="A49" s="24" t="s">
        <v>37</v>
      </c>
      <c r="B49" s="18" t="s">
        <v>51</v>
      </c>
      <c r="C49" s="19" t="s">
        <v>21</v>
      </c>
      <c r="D49" s="18" t="s">
        <v>53</v>
      </c>
      <c r="E49" s="16">
        <v>200000</v>
      </c>
    </row>
    <row r="50" spans="1:5" ht="13.5" thickBot="1">
      <c r="A50" s="22" t="s">
        <v>24</v>
      </c>
      <c r="B50" s="18" t="s">
        <v>52</v>
      </c>
      <c r="C50" s="19" t="s">
        <v>21</v>
      </c>
      <c r="D50" s="18" t="s">
        <v>53</v>
      </c>
      <c r="E50" s="16">
        <v>11000</v>
      </c>
    </row>
    <row r="51" spans="1:5" ht="13.5" thickBot="1">
      <c r="A51" s="20" t="s">
        <v>24</v>
      </c>
      <c r="B51" s="18" t="s">
        <v>54</v>
      </c>
      <c r="C51" s="19" t="s">
        <v>21</v>
      </c>
      <c r="D51" s="18" t="s">
        <v>56</v>
      </c>
      <c r="E51" s="16">
        <f>6847100+223479.51</f>
        <v>7070579.51</v>
      </c>
    </row>
    <row r="52" spans="1:8" ht="39" thickBot="1">
      <c r="A52" s="22" t="s">
        <v>103</v>
      </c>
      <c r="B52" s="18" t="s">
        <v>96</v>
      </c>
      <c r="C52" s="19" t="s">
        <v>21</v>
      </c>
      <c r="D52" s="18" t="s">
        <v>56</v>
      </c>
      <c r="E52" s="16">
        <v>0</v>
      </c>
      <c r="H52" s="26"/>
    </row>
    <row r="53" spans="1:5" ht="13.5" thickBot="1">
      <c r="A53" s="22" t="s">
        <v>24</v>
      </c>
      <c r="B53" s="18" t="s">
        <v>55</v>
      </c>
      <c r="C53" s="19" t="s">
        <v>21</v>
      </c>
      <c r="D53" s="18" t="s">
        <v>56</v>
      </c>
      <c r="E53" s="16">
        <v>0</v>
      </c>
    </row>
    <row r="54" spans="1:5" ht="13.5" thickBot="1">
      <c r="A54" s="22" t="s">
        <v>24</v>
      </c>
      <c r="B54" s="18" t="s">
        <v>57</v>
      </c>
      <c r="C54" s="19" t="s">
        <v>21</v>
      </c>
      <c r="D54" s="18" t="s">
        <v>56</v>
      </c>
      <c r="E54" s="16">
        <f>75000+200000</f>
        <v>275000</v>
      </c>
    </row>
    <row r="55" spans="1:5" ht="13.5" thickBot="1">
      <c r="A55" s="22" t="s">
        <v>24</v>
      </c>
      <c r="B55" s="18" t="s">
        <v>90</v>
      </c>
      <c r="C55" s="19" t="s">
        <v>21</v>
      </c>
      <c r="D55" s="18" t="s">
        <v>56</v>
      </c>
      <c r="E55" s="16">
        <v>50000</v>
      </c>
    </row>
    <row r="56" spans="1:5" ht="13.5" thickBot="1">
      <c r="A56" s="22" t="s">
        <v>24</v>
      </c>
      <c r="B56" s="18" t="s">
        <v>106</v>
      </c>
      <c r="C56" s="19" t="s">
        <v>21</v>
      </c>
      <c r="D56" s="18" t="s">
        <v>56</v>
      </c>
      <c r="E56" s="16">
        <v>10000</v>
      </c>
    </row>
    <row r="57" spans="1:5" ht="13.5" thickBot="1">
      <c r="A57" s="22" t="s">
        <v>24</v>
      </c>
      <c r="B57" s="18" t="s">
        <v>58</v>
      </c>
      <c r="C57" s="19" t="s">
        <v>21</v>
      </c>
      <c r="D57" s="18" t="s">
        <v>56</v>
      </c>
      <c r="E57" s="16">
        <f>10000+100000</f>
        <v>110000</v>
      </c>
    </row>
    <row r="58" spans="1:8" ht="13.5" thickBot="1">
      <c r="A58" s="22" t="s">
        <v>87</v>
      </c>
      <c r="B58" s="18" t="s">
        <v>91</v>
      </c>
      <c r="C58" s="19" t="s">
        <v>21</v>
      </c>
      <c r="D58" s="18" t="s">
        <v>56</v>
      </c>
      <c r="E58" s="16">
        <v>950400</v>
      </c>
      <c r="F58" s="26"/>
      <c r="H58" s="26"/>
    </row>
    <row r="59" spans="1:5" ht="13.5" thickBot="1">
      <c r="A59" s="22" t="s">
        <v>24</v>
      </c>
      <c r="B59" s="18" t="s">
        <v>99</v>
      </c>
      <c r="C59" s="19" t="s">
        <v>21</v>
      </c>
      <c r="D59" s="18" t="s">
        <v>56</v>
      </c>
      <c r="E59" s="16">
        <v>50000</v>
      </c>
    </row>
    <row r="60" spans="1:5" ht="13.5" thickBot="1">
      <c r="A60" s="20" t="s">
        <v>24</v>
      </c>
      <c r="B60" s="18" t="s">
        <v>59</v>
      </c>
      <c r="C60" s="19" t="s">
        <v>21</v>
      </c>
      <c r="D60" s="18" t="s">
        <v>56</v>
      </c>
      <c r="E60" s="16">
        <v>10000</v>
      </c>
    </row>
    <row r="61" spans="1:5" ht="13.5" thickBot="1">
      <c r="A61" s="22" t="s">
        <v>24</v>
      </c>
      <c r="B61" s="18" t="s">
        <v>60</v>
      </c>
      <c r="C61" s="19" t="s">
        <v>21</v>
      </c>
      <c r="D61" s="18" t="s">
        <v>56</v>
      </c>
      <c r="E61" s="16">
        <f>70000+340900</f>
        <v>410900</v>
      </c>
    </row>
    <row r="62" spans="1:5" ht="13.5" thickBot="1">
      <c r="A62" s="22" t="s">
        <v>24</v>
      </c>
      <c r="B62" s="18" t="s">
        <v>92</v>
      </c>
      <c r="C62" s="19" t="s">
        <v>21</v>
      </c>
      <c r="D62" s="18"/>
      <c r="E62" s="16">
        <v>0</v>
      </c>
    </row>
    <row r="63" spans="1:6" ht="13.5" thickBot="1">
      <c r="A63" s="20" t="s">
        <v>45</v>
      </c>
      <c r="B63" s="18" t="s">
        <v>61</v>
      </c>
      <c r="C63" s="19" t="s">
        <v>21</v>
      </c>
      <c r="D63" s="18" t="s">
        <v>56</v>
      </c>
      <c r="E63" s="16">
        <f>4810800-133398.12-76800</f>
        <v>4600601.88</v>
      </c>
      <c r="F63" s="26"/>
    </row>
    <row r="64" spans="1:5" ht="51.75" thickBot="1">
      <c r="A64" s="22" t="s">
        <v>46</v>
      </c>
      <c r="B64" s="18" t="s">
        <v>62</v>
      </c>
      <c r="C64" s="19" t="s">
        <v>21</v>
      </c>
      <c r="D64" s="18" t="s">
        <v>56</v>
      </c>
      <c r="E64" s="16">
        <f>1452900-40100-23200</f>
        <v>1389600</v>
      </c>
    </row>
    <row r="65" spans="1:6" ht="13.5" thickBot="1">
      <c r="A65" s="22" t="s">
        <v>24</v>
      </c>
      <c r="B65" s="18" t="s">
        <v>63</v>
      </c>
      <c r="C65" s="19" t="s">
        <v>21</v>
      </c>
      <c r="D65" s="18" t="s">
        <v>56</v>
      </c>
      <c r="E65" s="16">
        <f>914500-43127</f>
        <v>871373</v>
      </c>
      <c r="F65" s="26"/>
    </row>
    <row r="66" spans="1:5" ht="13.5" thickBot="1">
      <c r="A66" s="22" t="s">
        <v>87</v>
      </c>
      <c r="B66" s="18" t="s">
        <v>107</v>
      </c>
      <c r="C66" s="19" t="s">
        <v>21</v>
      </c>
      <c r="D66" s="18" t="s">
        <v>56</v>
      </c>
      <c r="E66" s="16">
        <v>392500</v>
      </c>
    </row>
    <row r="67" spans="1:5" ht="13.5" thickBot="1">
      <c r="A67" s="20" t="s">
        <v>64</v>
      </c>
      <c r="B67" s="18" t="s">
        <v>84</v>
      </c>
      <c r="C67" s="19" t="s">
        <v>21</v>
      </c>
      <c r="D67" s="18" t="s">
        <v>53</v>
      </c>
      <c r="E67" s="16">
        <f>6000+4127</f>
        <v>10127</v>
      </c>
    </row>
    <row r="68" spans="1:5" ht="13.5" thickBot="1">
      <c r="A68" s="20" t="s">
        <v>26</v>
      </c>
      <c r="B68" s="18" t="s">
        <v>104</v>
      </c>
      <c r="C68" s="19" t="s">
        <v>21</v>
      </c>
      <c r="D68" s="18" t="s">
        <v>53</v>
      </c>
      <c r="E68" s="16">
        <f>1000+1000</f>
        <v>2000</v>
      </c>
    </row>
    <row r="69" spans="1:5" ht="13.5" thickBot="1">
      <c r="A69" s="22" t="s">
        <v>24</v>
      </c>
      <c r="B69" s="18" t="s">
        <v>93</v>
      </c>
      <c r="C69" s="19" t="s">
        <v>21</v>
      </c>
      <c r="D69" s="18" t="s">
        <v>53</v>
      </c>
      <c r="E69" s="16">
        <v>38000</v>
      </c>
    </row>
    <row r="70" spans="1:5" ht="64.5" thickBot="1">
      <c r="A70" s="20" t="s">
        <v>65</v>
      </c>
      <c r="B70" s="18" t="s">
        <v>66</v>
      </c>
      <c r="C70" s="19" t="s">
        <v>21</v>
      </c>
      <c r="D70" s="18" t="s">
        <v>53</v>
      </c>
      <c r="E70" s="16">
        <v>147200</v>
      </c>
    </row>
    <row r="71" spans="1:5" ht="64.5" thickBot="1">
      <c r="A71" s="22" t="s">
        <v>65</v>
      </c>
      <c r="B71" s="18" t="s">
        <v>67</v>
      </c>
      <c r="C71" s="19" t="s">
        <v>21</v>
      </c>
      <c r="D71" s="18" t="s">
        <v>53</v>
      </c>
      <c r="E71" s="16">
        <v>50600</v>
      </c>
    </row>
    <row r="72" spans="1:5" ht="13.5" thickBot="1">
      <c r="A72" s="22" t="s">
        <v>24</v>
      </c>
      <c r="B72" s="18" t="s">
        <v>94</v>
      </c>
      <c r="C72" s="19" t="s">
        <v>21</v>
      </c>
      <c r="D72" s="18" t="s">
        <v>53</v>
      </c>
      <c r="E72" s="16">
        <v>5000</v>
      </c>
    </row>
    <row r="73" spans="1:8" ht="64.5" thickBot="1">
      <c r="A73" s="20" t="s">
        <v>65</v>
      </c>
      <c r="B73" s="18" t="s">
        <v>69</v>
      </c>
      <c r="C73" s="19" t="s">
        <v>21</v>
      </c>
      <c r="D73" s="18" t="s">
        <v>53</v>
      </c>
      <c r="E73" s="16">
        <f>3066200+1650000+10000+55.56</f>
        <v>4726255.56</v>
      </c>
      <c r="F73" s="26"/>
      <c r="H73" s="26"/>
    </row>
    <row r="74" spans="1:5" ht="26.25" thickBot="1">
      <c r="A74" s="22" t="s">
        <v>68</v>
      </c>
      <c r="B74" s="18" t="s">
        <v>70</v>
      </c>
      <c r="C74" s="19" t="s">
        <v>21</v>
      </c>
      <c r="D74" s="18" t="s">
        <v>53</v>
      </c>
      <c r="E74" s="16">
        <v>30000</v>
      </c>
    </row>
    <row r="75" spans="1:5" ht="26.25" thickBot="1">
      <c r="A75" s="22" t="s">
        <v>68</v>
      </c>
      <c r="B75" s="18" t="s">
        <v>71</v>
      </c>
      <c r="C75" s="19" t="s">
        <v>21</v>
      </c>
      <c r="D75" s="18" t="s">
        <v>53</v>
      </c>
      <c r="E75" s="16">
        <f>30000-10000</f>
        <v>20000</v>
      </c>
    </row>
    <row r="76" spans="1:5" ht="26.25" thickBot="1">
      <c r="A76" s="22" t="s">
        <v>68</v>
      </c>
      <c r="B76" s="18" t="s">
        <v>72</v>
      </c>
      <c r="C76" s="19" t="s">
        <v>21</v>
      </c>
      <c r="D76" s="18" t="s">
        <v>53</v>
      </c>
      <c r="E76" s="16">
        <v>10000</v>
      </c>
    </row>
    <row r="77" spans="1:5" ht="26.25" thickBot="1">
      <c r="A77" s="22" t="s">
        <v>68</v>
      </c>
      <c r="B77" s="18" t="s">
        <v>110</v>
      </c>
      <c r="C77" s="19" t="s">
        <v>111</v>
      </c>
      <c r="D77" s="18" t="s">
        <v>53</v>
      </c>
      <c r="E77" s="16">
        <f>1052500-55.56</f>
        <v>1052444.44</v>
      </c>
    </row>
    <row r="78" spans="1:5" ht="64.5" thickBot="1">
      <c r="A78" s="20" t="s">
        <v>65</v>
      </c>
      <c r="B78" s="18" t="s">
        <v>73</v>
      </c>
      <c r="C78" s="19" t="s">
        <v>21</v>
      </c>
      <c r="D78" s="18" t="s">
        <v>53</v>
      </c>
      <c r="E78" s="16">
        <f>2350700+1659200</f>
        <v>4009900</v>
      </c>
    </row>
    <row r="79" spans="1:5" ht="26.25" thickBot="1">
      <c r="A79" s="22" t="s">
        <v>68</v>
      </c>
      <c r="B79" s="18" t="s">
        <v>74</v>
      </c>
      <c r="C79" s="19" t="s">
        <v>21</v>
      </c>
      <c r="D79" s="18" t="s">
        <v>53</v>
      </c>
      <c r="E79" s="16">
        <v>5000</v>
      </c>
    </row>
    <row r="80" spans="1:5" ht="26.25" thickBot="1">
      <c r="A80" s="22" t="s">
        <v>68</v>
      </c>
      <c r="B80" s="18" t="s">
        <v>75</v>
      </c>
      <c r="C80" s="19" t="s">
        <v>21</v>
      </c>
      <c r="D80" s="18" t="s">
        <v>53</v>
      </c>
      <c r="E80" s="16">
        <f>34000+115000</f>
        <v>149000</v>
      </c>
    </row>
    <row r="81" spans="1:5" ht="13.5" thickBot="1">
      <c r="A81" s="20" t="s">
        <v>76</v>
      </c>
      <c r="B81" s="18" t="s">
        <v>78</v>
      </c>
      <c r="C81" s="19" t="s">
        <v>21</v>
      </c>
      <c r="D81" s="18" t="s">
        <v>53</v>
      </c>
      <c r="E81" s="16">
        <v>120000</v>
      </c>
    </row>
    <row r="82" spans="1:5" ht="39" thickBot="1">
      <c r="A82" s="22" t="s">
        <v>77</v>
      </c>
      <c r="B82" s="18" t="s">
        <v>79</v>
      </c>
      <c r="C82" s="19" t="s">
        <v>21</v>
      </c>
      <c r="D82" s="18" t="s">
        <v>53</v>
      </c>
      <c r="E82" s="16">
        <v>10000</v>
      </c>
    </row>
    <row r="83" spans="1:5" ht="64.5" thickBot="1">
      <c r="A83" s="22" t="s">
        <v>65</v>
      </c>
      <c r="B83" s="18" t="s">
        <v>80</v>
      </c>
      <c r="C83" s="19" t="s">
        <v>21</v>
      </c>
      <c r="D83" s="18" t="s">
        <v>53</v>
      </c>
      <c r="E83" s="16">
        <v>733200</v>
      </c>
    </row>
    <row r="84" spans="1:5" ht="64.5" thickBot="1">
      <c r="A84" s="15" t="s">
        <v>65</v>
      </c>
      <c r="B84" s="12" t="s">
        <v>85</v>
      </c>
      <c r="C84" s="14" t="s">
        <v>21</v>
      </c>
      <c r="D84" s="12" t="s">
        <v>53</v>
      </c>
      <c r="E84" s="16">
        <v>205000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37304481.39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37304481.39</v>
      </c>
    </row>
    <row r="90" spans="1:5" ht="23.25" customHeight="1">
      <c r="A90" s="2" t="s">
        <v>10</v>
      </c>
      <c r="D90" t="s">
        <v>14</v>
      </c>
      <c r="E90" s="27" t="s">
        <v>100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2023-04-12T09:57:20Z</cp:lastPrinted>
  <dcterms:created xsi:type="dcterms:W3CDTF">2010-01-03T08:59:34Z</dcterms:created>
  <dcterms:modified xsi:type="dcterms:W3CDTF">2023-06-05T10:52:54Z</dcterms:modified>
  <cp:category/>
  <cp:version/>
  <cp:contentType/>
  <cp:contentStatus/>
</cp:coreProperties>
</file>